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tart Here" sheetId="1" state="visible" r:id="rId1"/>
    <sheet xmlns:r="http://schemas.openxmlformats.org/officeDocument/2006/relationships" name="Acquisition Inputs" sheetId="2" state="visible" r:id="rId2"/>
    <sheet xmlns:r="http://schemas.openxmlformats.org/officeDocument/2006/relationships" name="Renovation Scope" sheetId="3" state="visible" r:id="rId3"/>
    <sheet xmlns:r="http://schemas.openxmlformats.org/officeDocument/2006/relationships" name="Financing &amp; Carry" sheetId="4" state="visible" r:id="rId4"/>
    <sheet xmlns:r="http://schemas.openxmlformats.org/officeDocument/2006/relationships" name="Deal Summary" sheetId="5" state="visible" r:id="rId5"/>
    <sheet xmlns:r="http://schemas.openxmlformats.org/officeDocument/2006/relationships" name="Risk Register" sheetId="6" state="visible" r:id="rId6"/>
    <sheet xmlns:r="http://schemas.openxmlformats.org/officeDocument/2006/relationships" name="Site Visit" sheetId="7" state="visible" r:id="rId7"/>
    <sheet xmlns:r="http://schemas.openxmlformats.org/officeDocument/2006/relationships" name="Legal Notice" sheetId="8" state="visible" r:id="rId8"/>
  </sheets>
  <definedNames>
    <definedName name="PurchasePrice">'Acquisition Inputs'!$B$16</definedName>
    <definedName name="ClosingCosts">'Acquisition Inputs'!$B$17</definedName>
    <definedName name="Stabilization">'Acquisition Inputs'!$B$18</definedName>
    <definedName name="ExitValue">'Acquisition Inputs'!$B$19</definedName>
    <definedName name="DispositionPct">'Acquisition Inputs'!$B$20</definedName>
    <definedName name="MonthlyRent">'Acquisition Inputs'!$B$21</definedName>
    <definedName name="OpExPct">'Acquisition Inputs'!$B$22</definedName>
    <definedName name="PostCompletionHold">'Acquisition Inputs'!$B$23</definedName>
    <definedName name="RenovationBudget">'Renovation Scope'!$D$33</definedName>
    <definedName name="FinancingCarry">'Financing &amp; Carry'!$B$24</definedName>
    <definedName name="_xlnm._FilterDatabase" localSheetId="5" hidden="1">'Risk Register'!$A$1:$H$26</definedName>
  </definedNames>
  <calcPr calcId="124519" calcMode="auto" fullCalcOnLoad="1" forceFullCalc="1"/>
</workbook>
</file>

<file path=xl/styles.xml><?xml version="1.0" encoding="utf-8"?>
<styleSheet xmlns="http://schemas.openxmlformats.org/spreadsheetml/2006/main">
  <numFmts count="2">
    <numFmt numFmtId="164" formatCode="$#,##0;[Red]($#,##0);-"/>
    <numFmt numFmtId="165" formatCode="0.0%"/>
  </numFmts>
  <fonts count="14">
    <font>
      <name val="Calibri"/>
      <family val="2"/>
      <color theme="1"/>
      <sz val="11"/>
      <scheme val="minor"/>
    </font>
    <font>
      <name val="Aptos Display"/>
      <b val="1"/>
      <color rgb="00FFFFFF"/>
      <sz val="18"/>
    </font>
    <font>
      <name val="Aptos"/>
      <i val="1"/>
      <color rgb="000B1220"/>
      <sz val="10"/>
    </font>
    <font>
      <name val="Aptos"/>
      <color rgb="007F6000"/>
      <sz val="8"/>
    </font>
    <font>
      <name val="Aptos"/>
      <b val="1"/>
      <color rgb="00FFFFFF"/>
      <sz val="11"/>
    </font>
    <font>
      <name val="Aptos"/>
      <color rgb="000B1220"/>
      <sz val="11"/>
    </font>
    <font>
      <b val="1"/>
      <color rgb="00C8A86B"/>
      <sz val="15"/>
    </font>
    <font>
      <b val="1"/>
      <color rgb="000B1220"/>
    </font>
    <font>
      <color rgb="007F6000"/>
      <sz val="8"/>
    </font>
    <font>
      <name val="Aptos"/>
      <color rgb="00666666"/>
      <sz val="10"/>
    </font>
    <font>
      <name val="Aptos"/>
      <color rgb="000000FF"/>
      <sz val="10"/>
    </font>
    <font>
      <i val="1"/>
      <color rgb="00666666"/>
      <sz val="9"/>
    </font>
    <font>
      <color rgb="00666666"/>
      <sz val="9"/>
    </font>
    <font>
      <name val="Aptos"/>
      <b val="1"/>
      <color rgb="00000000"/>
      <sz val="10"/>
    </font>
  </fonts>
  <fills count="9">
    <fill>
      <patternFill/>
    </fill>
    <fill>
      <patternFill patternType="gray125"/>
    </fill>
    <fill>
      <patternFill patternType="solid">
        <fgColor rgb="000B1220"/>
      </patternFill>
    </fill>
    <fill>
      <patternFill patternType="solid">
        <fgColor rgb="00C8A86B"/>
      </patternFill>
    </fill>
    <fill>
      <patternFill patternType="solid">
        <fgColor rgb="00FFF2CC"/>
      </patternFill>
    </fill>
    <fill>
      <patternFill patternType="solid">
        <fgColor rgb="00F5F0E7"/>
      </patternFill>
    </fill>
    <fill>
      <patternFill patternType="solid">
        <fgColor rgb="00EAF2F8"/>
      </patternFill>
    </fill>
    <fill>
      <patternFill patternType="solid">
        <fgColor rgb="00FFFFFF"/>
      </patternFill>
    </fill>
    <fill>
      <patternFill patternType="solid">
        <fgColor rgb="00DDEBF7"/>
      </patternFill>
    </fill>
  </fills>
  <borders count="3">
    <border>
      <left/>
      <right/>
      <top/>
      <bottom/>
      <diagonal/>
    </border>
    <border>
      <bottom style="thin">
        <color rgb="00E8E2D8"/>
      </bottom>
    </border>
    <border>
      <left style="medium">
        <color rgb="00C8A86B"/>
      </left>
      <right style="medium">
        <color rgb="00C8A86B"/>
      </right>
      <top style="medium">
        <color rgb="00C8A86B"/>
      </top>
      <bottom style="medium">
        <color rgb="00C8A86B"/>
      </bottom>
    </border>
  </borders>
  <cellStyleXfs count="1">
    <xf numFmtId="0" fontId="0" fillId="0" borderId="0"/>
  </cellStyleXfs>
  <cellXfs count="23">
    <xf numFmtId="0" fontId="0" fillId="0" borderId="0" pivotButton="0" quotePrefix="0" xfId="0"/>
    <xf numFmtId="0" fontId="1" fillId="2" borderId="0" applyAlignment="1" pivotButton="0" quotePrefix="0" xfId="0">
      <alignment horizontal="left" vertical="center"/>
    </xf>
    <xf numFmtId="0" fontId="2" fillId="3" borderId="0" applyAlignment="1" pivotButton="0" quotePrefix="0" xfId="0">
      <alignment wrapText="1"/>
    </xf>
    <xf numFmtId="0" fontId="3" fillId="4" borderId="0" applyAlignment="1" pivotButton="0" quotePrefix="0" xfId="0">
      <alignment vertical="center" wrapText="1"/>
    </xf>
    <xf numFmtId="0" fontId="4" fillId="2" borderId="0" applyAlignment="1" pivotButton="0" quotePrefix="0" xfId="0">
      <alignment vertical="center"/>
    </xf>
    <xf numFmtId="0" fontId="5" fillId="5" borderId="0" applyAlignment="1" pivotButton="0" quotePrefix="0" xfId="0">
      <alignment vertical="top" wrapText="1"/>
    </xf>
    <xf numFmtId="0" fontId="6" fillId="0" borderId="0" pivotButton="0" quotePrefix="0" xfId="0"/>
    <xf numFmtId="0" fontId="7" fillId="0" borderId="0" pivotButton="0" quotePrefix="0" xfId="0"/>
    <xf numFmtId="0" fontId="0" fillId="0" borderId="0" applyAlignment="1" pivotButton="0" quotePrefix="0" xfId="0">
      <alignment wrapText="1"/>
    </xf>
    <xf numFmtId="0" fontId="8" fillId="4" borderId="0" applyAlignment="1" pivotButton="0" quotePrefix="0" xfId="0">
      <alignment vertical="top" wrapText="1"/>
    </xf>
    <xf numFmtId="0" fontId="9" fillId="0" borderId="0" applyAlignment="1" pivotButton="0" quotePrefix="0" xfId="0">
      <alignment vertical="top" wrapText="1"/>
    </xf>
    <xf numFmtId="0" fontId="10" fillId="6" borderId="1" applyAlignment="1" pivotButton="0" quotePrefix="0" xfId="0">
      <alignment vertical="top" wrapText="1"/>
    </xf>
    <xf numFmtId="0" fontId="11" fillId="0" borderId="0" pivotButton="0" quotePrefix="0" xfId="0"/>
    <xf numFmtId="164" fontId="10" fillId="6" borderId="1" applyAlignment="1" pivotButton="0" quotePrefix="0" xfId="0">
      <alignment vertical="top" wrapText="1"/>
    </xf>
    <xf numFmtId="0" fontId="12" fillId="0" borderId="0" pivotButton="0" quotePrefix="0" xfId="0"/>
    <xf numFmtId="165" fontId="10" fillId="6" borderId="1" applyAlignment="1" pivotButton="0" quotePrefix="0" xfId="0">
      <alignment vertical="top" wrapText="1"/>
    </xf>
    <xf numFmtId="1" fontId="10" fillId="6" borderId="1" applyAlignment="1" pivotButton="0" quotePrefix="0" xfId="0">
      <alignment vertical="top" wrapText="1"/>
    </xf>
    <xf numFmtId="0" fontId="7" fillId="3" borderId="0" applyAlignment="1" pivotButton="0" quotePrefix="0" xfId="0">
      <alignment wrapText="1"/>
    </xf>
    <xf numFmtId="164" fontId="13" fillId="7" borderId="1" pivotButton="0" quotePrefix="0" xfId="0"/>
    <xf numFmtId="165" fontId="13" fillId="7" borderId="1" pivotButton="0" quotePrefix="0" xfId="0"/>
    <xf numFmtId="0" fontId="13" fillId="8" borderId="1" pivotButton="0" quotePrefix="0" xfId="0"/>
    <xf numFmtId="1" fontId="13" fillId="7" borderId="1" pivotButton="0" quotePrefix="0" xfId="0"/>
    <xf numFmtId="0" fontId="5" fillId="4" borderId="2" applyAlignment="1" pivotButton="0" quotePrefix="0" xfId="0">
      <alignment vertical="top" wrapText="1"/>
    </xf>
  </cellXfs>
  <cellStyles count="1">
    <cellStyle name="Normal" xfId="0" builtinId="0" hidden="0"/>
  </cellStyles>
  <dxfs count="3">
    <dxf>
      <fill>
        <patternFill patternType="solid">
          <fgColor rgb="00C6EFCE"/>
        </patternFill>
      </fill>
    </dxf>
    <dxf>
      <fill>
        <patternFill patternType="solid">
          <fgColor rgb="00F4CCCC"/>
        </patternFill>
      </fill>
    </dxf>
    <dxf>
      <fill>
        <patternFill patternType="solid">
          <fgColor rgb="00FFF2CC"/>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styles" Target="styles.xml" Id="rId9"/><Relationship Type="http://schemas.openxmlformats.org/officeDocument/2006/relationships/theme" Target="theme/theme1.xml" Id="rId10"/></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fitToPage="1"/>
  </sheetPr>
  <dimension ref="A1:H32"/>
  <sheetViews>
    <sheetView showGridLines="0" workbookViewId="0">
      <pane ySplit="5" topLeftCell="A6" activePane="bottomLeft" state="frozen"/>
      <selection pane="bottomLeft" activeCell="A1" sqref="A1"/>
    </sheetView>
  </sheetViews>
  <sheetFormatPr baseColWidth="8" defaultRowHeight="15"/>
  <cols>
    <col width="24" customWidth="1" min="1" max="1"/>
    <col width="18" customWidth="1" min="2" max="2"/>
    <col width="18" customWidth="1" min="3" max="3"/>
    <col width="18" customWidth="1" min="4" max="4"/>
    <col width="18" customWidth="1" min="5" max="5"/>
    <col width="18" customWidth="1" min="6" max="6"/>
    <col width="18" customWidth="1" min="7" max="7"/>
    <col width="18" customWidth="1" min="8" max="8"/>
  </cols>
  <sheetData>
    <row r="1" ht="32" customHeight="1">
      <c r="A1" s="1" t="inlineStr">
        <is>
          <t>LUXLINE PROPERTY ACQUISITION + RENOVATION UNDERWRITING WORKBOOK</t>
        </is>
      </c>
    </row>
    <row r="2" ht="30" customHeight="1">
      <c r="A2" s="2" t="inlineStr">
        <is>
          <t>A preliminary screening model for acquisition basis, renovation scope, carrying cost, exit assumptions, and investment risk.</t>
        </is>
      </c>
    </row>
    <row r="3" ht="42" customHeight="1">
      <c r="A3" s="3" t="inlineStr">
        <is>
          <t>Educational planning tool only—not legal, financial, design, engineering, appraisal, zoning, tax, lending, brokerage, or construction advice. Independently verify all information and consult licensed professionals. Use is at your own risk; no professional relationship or outcome guarantee is created.</t>
        </is>
      </c>
    </row>
    <row r="5" ht="22" customHeight="1">
      <c r="A5" s="4" t="inlineStr">
        <is>
          <t>How Stephen Brooks recommends using this workbook</t>
        </is>
      </c>
    </row>
    <row r="6">
      <c r="A6" s="5" t="inlineStr">
        <is>
          <t>A property decision gets expensive when the questions are asked in the wrong order. These tools are designed to help an investor slow the process down, identify what must be verified, and create a cleaner handoff to the professionals who will make the project real. — Stephen Brooks, Founder &amp; CEO, Luxline Developers</t>
        </is>
      </c>
    </row>
    <row r="7"/>
    <row r="8"/>
    <row r="9"/>
    <row r="11" ht="22" customHeight="1">
      <c r="A11" s="4" t="inlineStr">
        <is>
          <t>Workbook sequence</t>
        </is>
      </c>
    </row>
    <row r="12">
      <c r="A12" s="6" t="inlineStr">
        <is>
          <t>1</t>
        </is>
      </c>
      <c r="B12" s="7" t="inlineStr">
        <is>
          <t>Acquisition Inputs</t>
        </is>
      </c>
      <c r="D12" s="8" t="inlineStr">
        <is>
          <t>Record the property, purchase, closing, funding, and exit assumptions.</t>
        </is>
      </c>
    </row>
    <row r="14">
      <c r="A14" s="6" t="inlineStr">
        <is>
          <t>2</t>
        </is>
      </c>
      <c r="B14" s="7" t="inlineStr">
        <is>
          <t>Renovation Scope</t>
        </is>
      </c>
      <c r="D14" s="8" t="inlineStr">
        <is>
          <t>Build a system-by-system renovation allowance before relying on a single cost-per-square-foot number.</t>
        </is>
      </c>
    </row>
    <row r="16">
      <c r="A16" s="6" t="inlineStr">
        <is>
          <t>3</t>
        </is>
      </c>
      <c r="B16" s="7" t="inlineStr">
        <is>
          <t>Financing &amp; Carry</t>
        </is>
      </c>
      <c r="D16" s="8" t="inlineStr">
        <is>
          <t>Model interest, taxes, insurance, utilities, and holding duration.</t>
        </is>
      </c>
    </row>
    <row r="18">
      <c r="A18" s="6" t="inlineStr">
        <is>
          <t>4</t>
        </is>
      </c>
      <c r="B18" s="7" t="inlineStr">
        <is>
          <t>Deal Summary</t>
        </is>
      </c>
      <c r="D18" s="8" t="inlineStr">
        <is>
          <t>Review basis, margin, return indicators, and threshold warnings.</t>
        </is>
      </c>
    </row>
    <row r="20">
      <c r="A20" s="6" t="inlineStr">
        <is>
          <t>5</t>
        </is>
      </c>
      <c r="B20" s="7" t="inlineStr">
        <is>
          <t>Risk Register</t>
        </is>
      </c>
      <c r="D20" s="8" t="inlineStr">
        <is>
          <t>Assign verification actions to the assumptions most likely to impair the deal.</t>
        </is>
      </c>
    </row>
    <row r="22">
      <c r="A22" s="6" t="inlineStr">
        <is>
          <t>6</t>
        </is>
      </c>
      <c r="B22" s="7" t="inlineStr">
        <is>
          <t>Site Visit</t>
        </is>
      </c>
      <c r="D22" s="8" t="inlineStr">
        <is>
          <t>Capture field observations before scope and contingencies are finalized.</t>
        </is>
      </c>
    </row>
    <row r="24" ht="22" customHeight="1">
      <c r="A24" s="4" t="inlineStr">
        <is>
          <t>Use and liability notice</t>
        </is>
      </c>
    </row>
    <row r="25">
      <c r="A25" s="9" t="inlineStr">
        <is>
          <t>IMPORTANT USE NOTICE AND LIABILITY LIMITATION. This template is a general educational planning tool prepared by Luxline Developers and Stephen Brooks to help users organize preliminary property-development questions. It is not a contract, legal instrument, appraisal, broker opinion, investment recommendation, construction estimate, architectural or engineering document, environmental assessment, zoning determination, tax advice, lending commitment, title report, survey, inspection, or substitute for advice from licensed professionals. Conditions, costs, codes, market data, financing terms, and governmental requirements change and may differ by jurisdiction and property. Users must independently verify all information and retain qualified attorneys, architects, engineers, surveyors, inspectors, contractors, brokers, accountants, lenders, insurance professionals, environmental consultants, and governmental authorities as appropriate. Luxline Developers, Stephen Brooks, and their affiliates make no representation or warranty as to accuracy, completeness, suitability, feasibility, profitability, permitting, constructability, or outcome. Use is voluntary and at the user's sole risk. To the fullest extent permitted by applicable law, the user releases and holds harmless Luxline Developers, Stephen Brooks, and their affiliates from claims, losses, liabilities, costs, delays, or damages arising from use of, reliance on, or inability to use this template. No professional, fiduciary, attorney-client, contractor-client, broker-client, partnership, joint venture, or advisory relationship is created by download or use. Any waiver or limitation may be restricted by applicable law; obtain independent legal review before relying on it.</t>
        </is>
      </c>
    </row>
    <row r="26"/>
    <row r="27"/>
    <row r="28"/>
    <row r="29"/>
    <row r="30"/>
    <row r="31"/>
    <row r="32"/>
  </sheetData>
  <mergeCells count="20">
    <mergeCell ref="B16:C16"/>
    <mergeCell ref="D20:H20"/>
    <mergeCell ref="A6:H9"/>
    <mergeCell ref="A24:H24"/>
    <mergeCell ref="A25:H32"/>
    <mergeCell ref="B22:C22"/>
    <mergeCell ref="A11:H11"/>
    <mergeCell ref="A1:H1"/>
    <mergeCell ref="B18:C18"/>
    <mergeCell ref="D22:H22"/>
    <mergeCell ref="B12:C12"/>
    <mergeCell ref="B14:C14"/>
    <mergeCell ref="A3:H3"/>
    <mergeCell ref="D16:H16"/>
    <mergeCell ref="A2:H2"/>
    <mergeCell ref="A5:H5"/>
    <mergeCell ref="D18:H18"/>
    <mergeCell ref="D12:H12"/>
    <mergeCell ref="B20:C20"/>
    <mergeCell ref="D14:H14"/>
  </mergeCells>
  <printOptions horizontalCentered="0"/>
  <pageMargins left="0.35" right="0.35" top="0.5" bottom="0.5" header="0.2" footer="0.2"/>
  <pageSetup fitToHeight="0" fitToWidth="1"/>
  <headerFooter>
    <oddHeader/>
    <oddFooter>&amp;CLuxline Developers | Investor Resource Series&amp;RPage &amp;P of &amp;N</oddFooter>
    <evenHeader/>
    <evenFooter/>
    <firstHeader/>
    <firstFooter/>
  </headerFooter>
</worksheet>
</file>

<file path=xl/worksheets/sheet2.xml><?xml version="1.0" encoding="utf-8"?>
<worksheet xmlns="http://schemas.openxmlformats.org/spreadsheetml/2006/main">
  <sheetPr>
    <outlinePr summaryBelow="1" summaryRight="1"/>
    <pageSetUpPr fitToPage="1"/>
  </sheetPr>
  <dimension ref="A1:H23"/>
  <sheetViews>
    <sheetView showGridLines="0" workbookViewId="0">
      <pane ySplit="5" topLeftCell="A6" activePane="bottomLeft" state="frozen"/>
      <selection pane="bottomLeft" activeCell="A1" sqref="A1"/>
    </sheetView>
  </sheetViews>
  <sheetFormatPr baseColWidth="8" defaultRowHeight="15"/>
  <cols>
    <col width="24" customWidth="1" min="1" max="1"/>
    <col width="18" customWidth="1" min="2" max="2"/>
    <col width="18" customWidth="1" min="3" max="3"/>
    <col width="18" customWidth="1" min="4" max="4"/>
    <col width="18" customWidth="1" min="5" max="5"/>
    <col width="18" customWidth="1" min="6" max="6"/>
    <col width="18" customWidth="1" min="7" max="7"/>
    <col width="18" customWidth="1" min="8" max="8"/>
  </cols>
  <sheetData>
    <row r="1" ht="32" customHeight="1">
      <c r="A1" s="1" t="inlineStr">
        <is>
          <t>ACQUISITION INPUTS</t>
        </is>
      </c>
    </row>
    <row r="2" ht="30" customHeight="1">
      <c r="A2" s="2" t="inlineStr">
        <is>
          <t>Blue cells are user inputs. Enter conservative, property-specific assumptions and record sources in comments or the adjacent notes column.</t>
        </is>
      </c>
    </row>
    <row r="3" ht="42" customHeight="1">
      <c r="A3" s="3" t="inlineStr">
        <is>
          <t>Educational planning tool only—not legal, financial, design, engineering, appraisal, zoning, tax, lending, brokerage, or construction advice. Independently verify all information and consult licensed professionals. Use is at your own risk; no professional relationship or outcome guarantee is created.</t>
        </is>
      </c>
    </row>
    <row r="5" ht="22" customHeight="1">
      <c r="A5" s="4" t="inlineStr">
        <is>
          <t>Property and strategy</t>
        </is>
      </c>
    </row>
    <row r="6">
      <c r="A6" s="10" t="inlineStr">
        <is>
          <t>Property address</t>
        </is>
      </c>
      <c r="B6" s="11" t="n"/>
      <c r="E6" s="12" t="inlineStr"/>
    </row>
    <row r="7">
      <c r="A7" s="10" t="inlineStr">
        <is>
          <t>Parcel / tax ID</t>
        </is>
      </c>
      <c r="B7" s="11" t="n"/>
      <c r="E7" s="12" t="inlineStr"/>
    </row>
    <row r="8">
      <c r="A8" s="10" t="inlineStr">
        <is>
          <t>Municipality / county</t>
        </is>
      </c>
      <c r="B8" s="11" t="n"/>
      <c r="E8" s="12" t="inlineStr"/>
    </row>
    <row r="9">
      <c r="A9" s="10" t="inlineStr">
        <is>
          <t>Property type</t>
        </is>
      </c>
      <c r="B9" s="11" t="n"/>
      <c r="E9" s="12" t="inlineStr">
        <is>
          <t>Rowhome / detached / condo / multi-unit / commercial</t>
        </is>
      </c>
    </row>
    <row r="10">
      <c r="A10" s="10" t="inlineStr">
        <is>
          <t>Luxline funnel</t>
        </is>
      </c>
      <c r="B10" s="11" t="n"/>
      <c r="E10" s="12" t="inlineStr">
        <is>
          <t>Residences / Urban Living / Commercial</t>
        </is>
      </c>
    </row>
    <row r="11">
      <c r="A11" s="10" t="inlineStr">
        <is>
          <t>Strategy</t>
        </is>
      </c>
      <c r="B11" s="11" t="n"/>
      <c r="E11" s="12" t="inlineStr">
        <is>
          <t>Renovate and sell / hold and rent / refinance / owner occupy</t>
        </is>
      </c>
    </row>
    <row r="12">
      <c r="A12" s="10" t="inlineStr">
        <is>
          <t>Target closing date</t>
        </is>
      </c>
      <c r="B12" s="11" t="n"/>
      <c r="E12" s="12" t="inlineStr"/>
    </row>
    <row r="13">
      <c r="A13" s="10" t="inlineStr">
        <is>
          <t>Target completion / exit date</t>
        </is>
      </c>
      <c r="B13" s="11" t="n"/>
      <c r="E13" s="12" t="inlineStr"/>
    </row>
    <row r="15" ht="22" customHeight="1">
      <c r="A15" s="4" t="inlineStr">
        <is>
          <t>Acquisition and exit assumptions</t>
        </is>
      </c>
    </row>
    <row r="16">
      <c r="A16" s="10" t="inlineStr">
        <is>
          <t>Purchase price</t>
        </is>
      </c>
      <c r="B16" s="13" t="n">
        <v>0</v>
      </c>
      <c r="D16" s="14" t="inlineStr">
        <is>
          <t>Source / rationale:</t>
        </is>
      </c>
    </row>
    <row r="17">
      <c r="A17" s="10" t="inlineStr">
        <is>
          <t>Closing and acquisition costs</t>
        </is>
      </c>
      <c r="B17" s="13" t="n">
        <v>0</v>
      </c>
      <c r="D17" s="14" t="inlineStr">
        <is>
          <t>Source / rationale:</t>
        </is>
      </c>
    </row>
    <row r="18">
      <c r="A18" s="10" t="inlineStr">
        <is>
          <t>Immediate stabilization / cleanup</t>
        </is>
      </c>
      <c r="B18" s="13" t="n">
        <v>0</v>
      </c>
      <c r="D18" s="14" t="inlineStr">
        <is>
          <t>Source / rationale:</t>
        </is>
      </c>
    </row>
    <row r="19">
      <c r="A19" s="10" t="inlineStr">
        <is>
          <t>Expected sale price or stabilized value</t>
        </is>
      </c>
      <c r="B19" s="13" t="n">
        <v>0</v>
      </c>
      <c r="D19" s="14" t="inlineStr">
        <is>
          <t>Source / rationale:</t>
        </is>
      </c>
    </row>
    <row r="20">
      <c r="A20" s="10" t="inlineStr">
        <is>
          <t>Selling / disposition costs %</t>
        </is>
      </c>
      <c r="B20" s="15" t="n">
        <v>0.07000000000000001</v>
      </c>
      <c r="D20" s="14" t="inlineStr">
        <is>
          <t>Source / rationale:</t>
        </is>
      </c>
    </row>
    <row r="21">
      <c r="A21" s="10" t="inlineStr">
        <is>
          <t>Target gross monthly rent</t>
        </is>
      </c>
      <c r="B21" s="13" t="n">
        <v>0</v>
      </c>
      <c r="D21" s="14" t="inlineStr">
        <is>
          <t>Source / rationale:</t>
        </is>
      </c>
    </row>
    <row r="22">
      <c r="A22" s="10" t="inlineStr">
        <is>
          <t>Annual operating expense % of rent</t>
        </is>
      </c>
      <c r="B22" s="15" t="n">
        <v>0.35</v>
      </c>
      <c r="D22" s="14" t="inlineStr">
        <is>
          <t>Source / rationale:</t>
        </is>
      </c>
    </row>
    <row r="23">
      <c r="A23" s="10" t="inlineStr">
        <is>
          <t>Target hold period after completion (months)</t>
        </is>
      </c>
      <c r="B23" s="16" t="n">
        <v>0</v>
      </c>
      <c r="D23" s="14" t="inlineStr">
        <is>
          <t>Source / rationale:</t>
        </is>
      </c>
    </row>
  </sheetData>
  <mergeCells count="37">
    <mergeCell ref="B11:D11"/>
    <mergeCell ref="B16:C16"/>
    <mergeCell ref="D20:H20"/>
    <mergeCell ref="A15:H15"/>
    <mergeCell ref="B8:D8"/>
    <mergeCell ref="D19:H19"/>
    <mergeCell ref="B13:D13"/>
    <mergeCell ref="B22:C22"/>
    <mergeCell ref="E7:H7"/>
    <mergeCell ref="A1:H1"/>
    <mergeCell ref="B18:C18"/>
    <mergeCell ref="D22:H22"/>
    <mergeCell ref="B10:D10"/>
    <mergeCell ref="B21:C21"/>
    <mergeCell ref="D21:H21"/>
    <mergeCell ref="E12:H12"/>
    <mergeCell ref="B23:C23"/>
    <mergeCell ref="B9:D9"/>
    <mergeCell ref="B17:C17"/>
    <mergeCell ref="B6:D6"/>
    <mergeCell ref="D17:H17"/>
    <mergeCell ref="A3:H3"/>
    <mergeCell ref="E8:H8"/>
    <mergeCell ref="D16:H16"/>
    <mergeCell ref="B19:C19"/>
    <mergeCell ref="A2:H2"/>
    <mergeCell ref="A5:H5"/>
    <mergeCell ref="B7:D7"/>
    <mergeCell ref="E10:H10"/>
    <mergeCell ref="D18:H18"/>
    <mergeCell ref="E13:H13"/>
    <mergeCell ref="E9:H9"/>
    <mergeCell ref="B20:C20"/>
    <mergeCell ref="E6:H6"/>
    <mergeCell ref="D23:H23"/>
    <mergeCell ref="B12:D12"/>
    <mergeCell ref="E11:H11"/>
  </mergeCells>
  <printOptions horizontalCentered="0"/>
  <pageMargins left="0.35" right="0.35" top="0.5" bottom="0.5" header="0.2" footer="0.2"/>
  <pageSetup fitToHeight="0" fitToWidth="1"/>
  <headerFooter>
    <oddHeader/>
    <oddFooter>&amp;CLuxline Developers | Investor Resource Series&amp;RPage &amp;P of &amp;N</oddFooter>
    <evenHeader/>
    <evenFooter/>
    <firstHeader/>
    <firstFooter/>
  </headerFooter>
</worksheet>
</file>

<file path=xl/worksheets/sheet3.xml><?xml version="1.0" encoding="utf-8"?>
<worksheet xmlns="http://schemas.openxmlformats.org/spreadsheetml/2006/main">
  <sheetPr>
    <outlinePr summaryBelow="1" summaryRight="1"/>
    <pageSetUpPr fitToPage="1"/>
  </sheetPr>
  <dimension ref="A1:H33"/>
  <sheetViews>
    <sheetView showGridLines="0" workbookViewId="0">
      <pane ySplit="5" topLeftCell="A6" activePane="bottomLeft" state="frozen"/>
      <selection pane="bottomLeft" activeCell="A1" sqref="A1"/>
    </sheetView>
  </sheetViews>
  <sheetFormatPr baseColWidth="8" defaultRowHeight="15"/>
  <cols>
    <col width="24" customWidth="1" min="1" max="1"/>
    <col width="18" customWidth="1" min="2" max="2"/>
    <col width="18" customWidth="1" min="3" max="3"/>
    <col width="18" customWidth="1" min="4" max="4"/>
    <col width="18" customWidth="1" min="5" max="5"/>
    <col width="18" customWidth="1" min="6" max="6"/>
    <col width="18" customWidth="1" min="7" max="7"/>
    <col width="18" customWidth="1" min="8" max="8"/>
  </cols>
  <sheetData>
    <row r="1" ht="32" customHeight="1">
      <c r="A1" s="1" t="inlineStr">
        <is>
          <t>RENOVATION SCOPE BUILDER</t>
        </is>
      </c>
    </row>
    <row r="2" ht="30" customHeight="1">
      <c r="A2" s="2" t="inlineStr">
        <is>
          <t>Develop allowances by system and level of intervention. Avoid relying on a single blended number before the scope is understood.</t>
        </is>
      </c>
    </row>
    <row r="3" ht="42" customHeight="1">
      <c r="A3" s="3" t="inlineStr">
        <is>
          <t>Educational planning tool only—not legal, financial, design, engineering, appraisal, zoning, tax, lending, brokerage, or construction advice. Independently verify all information and consult licensed professionals. Use is at your own risk; no professional relationship or outcome guarantee is created.</t>
        </is>
      </c>
    </row>
    <row r="5" ht="22" customHeight="1">
      <c r="A5" s="4" t="inlineStr">
        <is>
          <t>Scope and allowance schedule</t>
        </is>
      </c>
    </row>
    <row r="6">
      <c r="A6" s="17" t="inlineStr">
        <is>
          <t>Category</t>
        </is>
      </c>
      <c r="B6" s="17" t="inlineStr">
        <is>
          <t>Scope / condition</t>
        </is>
      </c>
      <c r="C6" s="17" t="inlineStr">
        <is>
          <t>Low allowance</t>
        </is>
      </c>
      <c r="D6" s="17" t="inlineStr">
        <is>
          <t>Expected allowance</t>
        </is>
      </c>
      <c r="E6" s="17" t="inlineStr">
        <is>
          <t>High allowance</t>
        </is>
      </c>
      <c r="F6" s="17" t="inlineStr">
        <is>
          <t>Included?</t>
        </is>
      </c>
      <c r="G6" s="17" t="inlineStr">
        <is>
          <t>Verification needed</t>
        </is>
      </c>
      <c r="H6" s="17" t="inlineStr">
        <is>
          <t>Notes</t>
        </is>
      </c>
    </row>
    <row r="7">
      <c r="A7" s="10" t="inlineStr">
        <is>
          <t>Due diligence / testing</t>
        </is>
      </c>
      <c r="B7" s="11" t="n"/>
      <c r="C7" s="13" t="n">
        <v>0</v>
      </c>
      <c r="D7" s="13" t="n">
        <v>0</v>
      </c>
      <c r="E7" s="13" t="n">
        <v>0</v>
      </c>
      <c r="F7" s="11" t="inlineStr">
        <is>
          <t>TBD</t>
        </is>
      </c>
      <c r="G7" s="11" t="n"/>
      <c r="H7" s="11" t="n"/>
    </row>
    <row r="8">
      <c r="A8" s="10" t="inlineStr">
        <is>
          <t>Selective demolition</t>
        </is>
      </c>
      <c r="B8" s="11" t="n"/>
      <c r="C8" s="13" t="n">
        <v>0</v>
      </c>
      <c r="D8" s="13" t="n">
        <v>0</v>
      </c>
      <c r="E8" s="13" t="n">
        <v>0</v>
      </c>
      <c r="F8" s="11" t="inlineStr">
        <is>
          <t>TBD</t>
        </is>
      </c>
      <c r="G8" s="11" t="n"/>
      <c r="H8" s="11" t="n"/>
    </row>
    <row r="9">
      <c r="A9" s="10" t="inlineStr">
        <is>
          <t>Structural / framing</t>
        </is>
      </c>
      <c r="B9" s="11" t="n"/>
      <c r="C9" s="13" t="n">
        <v>0</v>
      </c>
      <c r="D9" s="13" t="n">
        <v>0</v>
      </c>
      <c r="E9" s="13" t="n">
        <v>0</v>
      </c>
      <c r="F9" s="11" t="inlineStr">
        <is>
          <t>TBD</t>
        </is>
      </c>
      <c r="G9" s="11" t="n"/>
      <c r="H9" s="11" t="n"/>
    </row>
    <row r="10">
      <c r="A10" s="10" t="inlineStr">
        <is>
          <t>Roofing / exterior envelope</t>
        </is>
      </c>
      <c r="B10" s="11" t="n"/>
      <c r="C10" s="13" t="n">
        <v>0</v>
      </c>
      <c r="D10" s="13" t="n">
        <v>0</v>
      </c>
      <c r="E10" s="13" t="n">
        <v>0</v>
      </c>
      <c r="F10" s="11" t="inlineStr">
        <is>
          <t>TBD</t>
        </is>
      </c>
      <c r="G10" s="11" t="n"/>
      <c r="H10" s="11" t="n"/>
    </row>
    <row r="11">
      <c r="A11" s="10" t="inlineStr">
        <is>
          <t>Windows / exterior doors</t>
        </is>
      </c>
      <c r="B11" s="11" t="n"/>
      <c r="C11" s="13" t="n">
        <v>0</v>
      </c>
      <c r="D11" s="13" t="n">
        <v>0</v>
      </c>
      <c r="E11" s="13" t="n">
        <v>0</v>
      </c>
      <c r="F11" s="11" t="inlineStr">
        <is>
          <t>TBD</t>
        </is>
      </c>
      <c r="G11" s="11" t="n"/>
      <c r="H11" s="11" t="n"/>
    </row>
    <row r="12">
      <c r="A12" s="10" t="inlineStr">
        <is>
          <t>Masonry / façade</t>
        </is>
      </c>
      <c r="B12" s="11" t="n"/>
      <c r="C12" s="13" t="n">
        <v>0</v>
      </c>
      <c r="D12" s="13" t="n">
        <v>0</v>
      </c>
      <c r="E12" s="13" t="n">
        <v>0</v>
      </c>
      <c r="F12" s="11" t="inlineStr">
        <is>
          <t>TBD</t>
        </is>
      </c>
      <c r="G12" s="11" t="n"/>
      <c r="H12" s="11" t="n"/>
    </row>
    <row r="13">
      <c r="A13" s="10" t="inlineStr">
        <is>
          <t>Interior layout / drywall</t>
        </is>
      </c>
      <c r="B13" s="11" t="n"/>
      <c r="C13" s="13" t="n">
        <v>0</v>
      </c>
      <c r="D13" s="13" t="n">
        <v>0</v>
      </c>
      <c r="E13" s="13" t="n">
        <v>0</v>
      </c>
      <c r="F13" s="11" t="inlineStr">
        <is>
          <t>TBD</t>
        </is>
      </c>
      <c r="G13" s="11" t="n"/>
      <c r="H13" s="11" t="n"/>
    </row>
    <row r="14">
      <c r="A14" s="10" t="inlineStr">
        <is>
          <t>Kitchen / millwork</t>
        </is>
      </c>
      <c r="B14" s="11" t="n"/>
      <c r="C14" s="13" t="n">
        <v>0</v>
      </c>
      <c r="D14" s="13" t="n">
        <v>0</v>
      </c>
      <c r="E14" s="13" t="n">
        <v>0</v>
      </c>
      <c r="F14" s="11" t="inlineStr">
        <is>
          <t>TBD</t>
        </is>
      </c>
      <c r="G14" s="11" t="n"/>
      <c r="H14" s="11" t="n"/>
    </row>
    <row r="15">
      <c r="A15" s="10" t="inlineStr">
        <is>
          <t>Bathrooms</t>
        </is>
      </c>
      <c r="B15" s="11" t="n"/>
      <c r="C15" s="13" t="n">
        <v>0</v>
      </c>
      <c r="D15" s="13" t="n">
        <v>0</v>
      </c>
      <c r="E15" s="13" t="n">
        <v>0</v>
      </c>
      <c r="F15" s="11" t="inlineStr">
        <is>
          <t>TBD</t>
        </is>
      </c>
      <c r="G15" s="11" t="n"/>
      <c r="H15" s="11" t="n"/>
    </row>
    <row r="16">
      <c r="A16" s="10" t="inlineStr">
        <is>
          <t>Plumbing / sewer / water</t>
        </is>
      </c>
      <c r="B16" s="11" t="n"/>
      <c r="C16" s="13" t="n">
        <v>0</v>
      </c>
      <c r="D16" s="13" t="n">
        <v>0</v>
      </c>
      <c r="E16" s="13" t="n">
        <v>0</v>
      </c>
      <c r="F16" s="11" t="inlineStr">
        <is>
          <t>TBD</t>
        </is>
      </c>
      <c r="G16" s="11" t="n"/>
      <c r="H16" s="11" t="n"/>
    </row>
    <row r="17">
      <c r="A17" s="10" t="inlineStr">
        <is>
          <t>Electrical / lighting</t>
        </is>
      </c>
      <c r="B17" s="11" t="n"/>
      <c r="C17" s="13" t="n">
        <v>0</v>
      </c>
      <c r="D17" s="13" t="n">
        <v>0</v>
      </c>
      <c r="E17" s="13" t="n">
        <v>0</v>
      </c>
      <c r="F17" s="11" t="inlineStr">
        <is>
          <t>TBD</t>
        </is>
      </c>
      <c r="G17" s="11" t="n"/>
      <c r="H17" s="11" t="n"/>
    </row>
    <row r="18">
      <c r="A18" s="10" t="inlineStr">
        <is>
          <t>HVAC / ventilation</t>
        </is>
      </c>
      <c r="B18" s="11" t="n"/>
      <c r="C18" s="13" t="n">
        <v>0</v>
      </c>
      <c r="D18" s="13" t="n">
        <v>0</v>
      </c>
      <c r="E18" s="13" t="n">
        <v>0</v>
      </c>
      <c r="F18" s="11" t="inlineStr">
        <is>
          <t>TBD</t>
        </is>
      </c>
      <c r="G18" s="11" t="n"/>
      <c r="H18" s="11" t="n"/>
    </row>
    <row r="19">
      <c r="A19" s="10" t="inlineStr">
        <is>
          <t>Fire / life safety</t>
        </is>
      </c>
      <c r="B19" s="11" t="n"/>
      <c r="C19" s="13" t="n">
        <v>0</v>
      </c>
      <c r="D19" s="13" t="n">
        <v>0</v>
      </c>
      <c r="E19" s="13" t="n">
        <v>0</v>
      </c>
      <c r="F19" s="11" t="inlineStr">
        <is>
          <t>TBD</t>
        </is>
      </c>
      <c r="G19" s="11" t="n"/>
      <c r="H19" s="11" t="n"/>
    </row>
    <row r="20">
      <c r="A20" s="10" t="inlineStr">
        <is>
          <t>Insulation / air sealing</t>
        </is>
      </c>
      <c r="B20" s="11" t="n"/>
      <c r="C20" s="13" t="n">
        <v>0</v>
      </c>
      <c r="D20" s="13" t="n">
        <v>0</v>
      </c>
      <c r="E20" s="13" t="n">
        <v>0</v>
      </c>
      <c r="F20" s="11" t="inlineStr">
        <is>
          <t>TBD</t>
        </is>
      </c>
      <c r="G20" s="11" t="n"/>
      <c r="H20" s="11" t="n"/>
    </row>
    <row r="21">
      <c r="A21" s="10" t="inlineStr">
        <is>
          <t>Flooring / tile</t>
        </is>
      </c>
      <c r="B21" s="11" t="n"/>
      <c r="C21" s="13" t="n">
        <v>0</v>
      </c>
      <c r="D21" s="13" t="n">
        <v>0</v>
      </c>
      <c r="E21" s="13" t="n">
        <v>0</v>
      </c>
      <c r="F21" s="11" t="inlineStr">
        <is>
          <t>TBD</t>
        </is>
      </c>
      <c r="G21" s="11" t="n"/>
      <c r="H21" s="11" t="n"/>
    </row>
    <row r="22">
      <c r="A22" s="10" t="inlineStr">
        <is>
          <t>Painting / finishes</t>
        </is>
      </c>
      <c r="B22" s="11" t="n"/>
      <c r="C22" s="13" t="n">
        <v>0</v>
      </c>
      <c r="D22" s="13" t="n">
        <v>0</v>
      </c>
      <c r="E22" s="13" t="n">
        <v>0</v>
      </c>
      <c r="F22" s="11" t="inlineStr">
        <is>
          <t>TBD</t>
        </is>
      </c>
      <c r="G22" s="11" t="n"/>
      <c r="H22" s="11" t="n"/>
    </row>
    <row r="23">
      <c r="A23" s="10" t="inlineStr">
        <is>
          <t>Appliances / fixtures</t>
        </is>
      </c>
      <c r="B23" s="11" t="n"/>
      <c r="C23" s="13" t="n">
        <v>0</v>
      </c>
      <c r="D23" s="13" t="n">
        <v>0</v>
      </c>
      <c r="E23" s="13" t="n">
        <v>0</v>
      </c>
      <c r="F23" s="11" t="inlineStr">
        <is>
          <t>TBD</t>
        </is>
      </c>
      <c r="G23" s="11" t="n"/>
      <c r="H23" s="11" t="n"/>
    </row>
    <row r="24">
      <c r="A24" s="10" t="inlineStr">
        <is>
          <t>Site / landscaping / fencing</t>
        </is>
      </c>
      <c r="B24" s="11" t="n"/>
      <c r="C24" s="13" t="n">
        <v>0</v>
      </c>
      <c r="D24" s="13" t="n">
        <v>0</v>
      </c>
      <c r="E24" s="13" t="n">
        <v>0</v>
      </c>
      <c r="F24" s="11" t="inlineStr">
        <is>
          <t>TBD</t>
        </is>
      </c>
      <c r="G24" s="11" t="n"/>
      <c r="H24" s="11" t="n"/>
    </row>
    <row r="25">
      <c r="A25" s="10" t="inlineStr">
        <is>
          <t>Public sidewalk / curb / utilities</t>
        </is>
      </c>
      <c r="B25" s="11" t="n"/>
      <c r="C25" s="13" t="n">
        <v>0</v>
      </c>
      <c r="D25" s="13" t="n">
        <v>0</v>
      </c>
      <c r="E25" s="13" t="n">
        <v>0</v>
      </c>
      <c r="F25" s="11" t="inlineStr">
        <is>
          <t>TBD</t>
        </is>
      </c>
      <c r="G25" s="11" t="n"/>
      <c r="H25" s="11" t="n"/>
    </row>
    <row r="26">
      <c r="A26" s="10" t="inlineStr">
        <is>
          <t>Permits / inspections / testing</t>
        </is>
      </c>
      <c r="B26" s="11" t="n"/>
      <c r="C26" s="13" t="n">
        <v>0</v>
      </c>
      <c r="D26" s="13" t="n">
        <v>0</v>
      </c>
      <c r="E26" s="13" t="n">
        <v>0</v>
      </c>
      <c r="F26" s="11" t="inlineStr">
        <is>
          <t>TBD</t>
        </is>
      </c>
      <c r="G26" s="11" t="n"/>
      <c r="H26" s="11" t="n"/>
    </row>
    <row r="27">
      <c r="A27" s="10" t="inlineStr">
        <is>
          <t>General conditions / supervision</t>
        </is>
      </c>
      <c r="B27" s="11" t="n"/>
      <c r="C27" s="13" t="n">
        <v>0</v>
      </c>
      <c r="D27" s="13" t="n">
        <v>0</v>
      </c>
      <c r="E27" s="13" t="n">
        <v>0</v>
      </c>
      <c r="F27" s="11" t="inlineStr">
        <is>
          <t>TBD</t>
        </is>
      </c>
      <c r="G27" s="11" t="n"/>
      <c r="H27" s="11" t="n"/>
    </row>
    <row r="28">
      <c r="A28" s="10" t="inlineStr">
        <is>
          <t>Cleanup / closeout</t>
        </is>
      </c>
      <c r="B28" s="11" t="n"/>
      <c r="C28" s="13" t="n">
        <v>0</v>
      </c>
      <c r="D28" s="13" t="n">
        <v>0</v>
      </c>
      <c r="E28" s="13" t="n">
        <v>0</v>
      </c>
      <c r="F28" s="11" t="inlineStr">
        <is>
          <t>TBD</t>
        </is>
      </c>
      <c r="G28" s="11" t="n"/>
      <c r="H28" s="11" t="n"/>
    </row>
    <row r="30">
      <c r="A30" s="7" t="inlineStr">
        <is>
          <t>Subtotal expected renovation</t>
        </is>
      </c>
      <c r="D30" s="18">
        <f>SUMIF(F7:F28,"&lt;&gt;No",D7:D28)</f>
        <v/>
      </c>
    </row>
    <row r="31">
      <c r="A31" s="10" t="inlineStr">
        <is>
          <t>Contingency %</t>
        </is>
      </c>
      <c r="D31" s="15" t="n">
        <v>0.12</v>
      </c>
    </row>
    <row r="32">
      <c r="A32" s="10" t="inlineStr">
        <is>
          <t>Contingency reserve</t>
        </is>
      </c>
      <c r="D32" s="18">
        <f>D30*D31</f>
        <v/>
      </c>
    </row>
    <row r="33">
      <c r="A33" s="7" t="inlineStr">
        <is>
          <t>Total renovation budget</t>
        </is>
      </c>
      <c r="D33" s="18">
        <f>D30+D32</f>
        <v/>
      </c>
    </row>
  </sheetData>
  <mergeCells count="4">
    <mergeCell ref="A3:H3"/>
    <mergeCell ref="A2:H2"/>
    <mergeCell ref="A5:H5"/>
    <mergeCell ref="A1:H1"/>
  </mergeCells>
  <dataValidations count="1">
    <dataValidation sqref="F7 F8 F9 F10 F11 F12 F13 F14 F15 F16 F17 F18 F19 F20 F21 F22 F23 F24 F25 F26 F27 F28" showDropDown="0" showInputMessage="0" showErrorMessage="0" allowBlank="1" type="list">
      <formula1>"Yes,No,TBD"</formula1>
    </dataValidation>
  </dataValidations>
  <printOptions horizontalCentered="0"/>
  <pageMargins left="0.35" right="0.35" top="0.5" bottom="0.5" header="0.2" footer="0.2"/>
  <pageSetup fitToHeight="0" fitToWidth="1"/>
  <headerFooter>
    <oddHeader/>
    <oddFooter>&amp;CLuxline Developers | Investor Resource Series&amp;RPage &amp;P of &amp;N</oddFooter>
    <evenHeader/>
    <evenFooter/>
    <firstHeader/>
    <firstFooter/>
  </headerFooter>
</worksheet>
</file>

<file path=xl/worksheets/sheet4.xml><?xml version="1.0" encoding="utf-8"?>
<worksheet xmlns="http://schemas.openxmlformats.org/spreadsheetml/2006/main">
  <sheetPr>
    <outlinePr summaryBelow="1" summaryRight="1"/>
    <pageSetUpPr fitToPage="1"/>
  </sheetPr>
  <dimension ref="A1:H24"/>
  <sheetViews>
    <sheetView showGridLines="0" workbookViewId="0">
      <pane ySplit="5" topLeftCell="A6" activePane="bottomLeft" state="frozen"/>
      <selection pane="bottomLeft" activeCell="A1" sqref="A1"/>
    </sheetView>
  </sheetViews>
  <sheetFormatPr baseColWidth="8" defaultRowHeight="15"/>
  <cols>
    <col width="24" customWidth="1" min="1" max="1"/>
    <col width="18" customWidth="1" min="2" max="2"/>
    <col width="18" customWidth="1" min="3" max="3"/>
    <col width="18" customWidth="1" min="4" max="4"/>
    <col width="18" customWidth="1" min="5" max="5"/>
    <col width="18" customWidth="1" min="6" max="6"/>
    <col width="18" customWidth="1" min="7" max="7"/>
    <col width="18" customWidth="1" min="8" max="8"/>
  </cols>
  <sheetData>
    <row r="1" ht="32" customHeight="1">
      <c r="A1" s="1" t="inlineStr">
        <is>
          <t>FINANCING + CARRY</t>
        </is>
      </c>
    </row>
    <row r="2" ht="30" customHeight="1">
      <c r="A2" s="2" t="inlineStr">
        <is>
          <t>Model the time cost of the project separately from construction. Holding duration is often a larger risk than a small line-item overrun.</t>
        </is>
      </c>
    </row>
    <row r="3" ht="42" customHeight="1">
      <c r="A3" s="3" t="inlineStr">
        <is>
          <t>Educational planning tool only—not legal, financial, design, engineering, appraisal, zoning, tax, lending, brokerage, or construction advice. Independently verify all information and consult licensed professionals. Use is at your own risk; no professional relationship or outcome guarantee is created.</t>
        </is>
      </c>
    </row>
    <row r="5" ht="22" customHeight="1">
      <c r="A5" s="4" t="inlineStr">
        <is>
          <t>Capital structure</t>
        </is>
      </c>
    </row>
    <row r="6">
      <c r="A6" s="10" t="inlineStr">
        <is>
          <t>Loan-to-cost %</t>
        </is>
      </c>
      <c r="B6" s="15" t="n">
        <v>0.75</v>
      </c>
    </row>
    <row r="7">
      <c r="A7" s="10" t="inlineStr">
        <is>
          <t>Annual interest rate</t>
        </is>
      </c>
      <c r="B7" s="15" t="n">
        <v>0.1</v>
      </c>
    </row>
    <row r="8">
      <c r="A8" s="10" t="inlineStr">
        <is>
          <t>Loan points / origination %</t>
        </is>
      </c>
      <c r="B8" s="15" t="n">
        <v>0.02</v>
      </c>
    </row>
    <row r="9">
      <c r="A9" s="10" t="inlineStr">
        <is>
          <t>Construction period (months)</t>
        </is>
      </c>
      <c r="B9" s="16" t="n">
        <v>8</v>
      </c>
    </row>
    <row r="10">
      <c r="A10" s="10" t="inlineStr">
        <is>
          <t>Average drawn balance %</t>
        </is>
      </c>
      <c r="B10" s="15" t="n">
        <v>0.6</v>
      </c>
    </row>
    <row r="11">
      <c r="A11" s="10" t="inlineStr">
        <is>
          <t>Property taxes per year</t>
        </is>
      </c>
      <c r="B11" s="13" t="n">
        <v>0</v>
      </c>
    </row>
    <row r="12">
      <c r="A12" s="10" t="inlineStr">
        <is>
          <t>Insurance per year</t>
        </is>
      </c>
      <c r="B12" s="13" t="n">
        <v>0</v>
      </c>
    </row>
    <row r="13">
      <c r="A13" s="10" t="inlineStr">
        <is>
          <t>Utilities / security / maintenance per month</t>
        </is>
      </c>
      <c r="B13" s="13" t="n">
        <v>0</v>
      </c>
    </row>
    <row r="14">
      <c r="A14" s="10" t="inlineStr">
        <is>
          <t>Other monthly carry</t>
        </is>
      </c>
      <c r="B14" s="13" t="n">
        <v>0</v>
      </c>
    </row>
    <row r="16" ht="22" customHeight="1">
      <c r="A16" s="4" t="inlineStr">
        <is>
          <t>Calculated financing and carrying cost</t>
        </is>
      </c>
    </row>
    <row r="17">
      <c r="A17" s="10" t="inlineStr">
        <is>
          <t>Pre-financing project basis</t>
        </is>
      </c>
      <c r="B17" s="18">
        <f>PurchasePrice+ClosingCosts+Stabilization+RenovationBudget</f>
        <v/>
      </c>
    </row>
    <row r="18">
      <c r="A18" s="10" t="inlineStr">
        <is>
          <t>Estimated loan amount</t>
        </is>
      </c>
      <c r="B18" s="18">
        <f>B17*B6</f>
        <v/>
      </c>
    </row>
    <row r="19">
      <c r="A19" s="10" t="inlineStr">
        <is>
          <t>Origination / points</t>
        </is>
      </c>
      <c r="B19" s="18">
        <f>B18*B8</f>
        <v/>
      </c>
    </row>
    <row r="20">
      <c r="A20" s="10" t="inlineStr">
        <is>
          <t>Construction interest</t>
        </is>
      </c>
      <c r="B20" s="18">
        <f>B18*B10*B7*(B9/12)</f>
        <v/>
      </c>
    </row>
    <row r="21">
      <c r="A21" s="10" t="inlineStr">
        <is>
          <t>Taxes during construction</t>
        </is>
      </c>
      <c r="B21" s="18">
        <f>B11*(B9/12)</f>
        <v/>
      </c>
    </row>
    <row r="22">
      <c r="A22" s="10" t="inlineStr">
        <is>
          <t>Insurance during construction</t>
        </is>
      </c>
      <c r="B22" s="18">
        <f>B12*(B9/12)</f>
        <v/>
      </c>
    </row>
    <row r="23">
      <c r="A23" s="10" t="inlineStr">
        <is>
          <t>Utilities / maintenance / other carry</t>
        </is>
      </c>
      <c r="B23" s="18">
        <f>(B13+B14)*B9</f>
        <v/>
      </c>
    </row>
    <row r="24">
      <c r="A24" s="7" t="inlineStr">
        <is>
          <t>Total financing and carry</t>
        </is>
      </c>
      <c r="B24" s="18">
        <f>SUM(B19:B23)</f>
        <v/>
      </c>
    </row>
  </sheetData>
  <mergeCells count="5">
    <mergeCell ref="A1:H1"/>
    <mergeCell ref="A3:H3"/>
    <mergeCell ref="A16:H16"/>
    <mergeCell ref="A2:H2"/>
    <mergeCell ref="A5:H5"/>
  </mergeCells>
  <printOptions horizontalCentered="0"/>
  <pageMargins left="0.35" right="0.35" top="0.5" bottom="0.5" header="0.2" footer="0.2"/>
  <pageSetup fitToHeight="0" fitToWidth="1"/>
  <headerFooter>
    <oddHeader/>
    <oddFooter>&amp;CLuxline Developers | Investor Resource Series&amp;RPage &amp;P of &amp;N</oddFooter>
    <evenHeader/>
    <evenFooter/>
    <firstHeader/>
    <firstFooter/>
  </headerFooter>
</worksheet>
</file>

<file path=xl/worksheets/sheet5.xml><?xml version="1.0" encoding="utf-8"?>
<worksheet xmlns="http://schemas.openxmlformats.org/spreadsheetml/2006/main">
  <sheetPr>
    <outlinePr summaryBelow="1" summaryRight="1"/>
    <pageSetUpPr fitToPage="1"/>
  </sheetPr>
  <dimension ref="A1:H29"/>
  <sheetViews>
    <sheetView showGridLines="0" workbookViewId="0">
      <pane ySplit="5" topLeftCell="A6" activePane="bottomLeft" state="frozen"/>
      <selection pane="bottomLeft" activeCell="A1" sqref="A1"/>
    </sheetView>
  </sheetViews>
  <sheetFormatPr baseColWidth="8" defaultRowHeight="15"/>
  <cols>
    <col width="24" customWidth="1" min="1" max="1"/>
    <col width="18" customWidth="1" min="2" max="2"/>
    <col width="18" customWidth="1" min="3" max="3"/>
    <col width="18" customWidth="1" min="4" max="4"/>
    <col width="18" customWidth="1" min="5" max="5"/>
    <col width="18" customWidth="1" min="6" max="6"/>
    <col width="18" customWidth="1" min="7" max="7"/>
    <col width="18" customWidth="1" min="8" max="8"/>
  </cols>
  <sheetData>
    <row r="1" ht="32" customHeight="1">
      <c r="A1" s="1" t="inlineStr">
        <is>
          <t>DEAL SUMMARY + INVESTMENT GATES</t>
        </is>
      </c>
    </row>
    <row r="2" ht="30" customHeight="1">
      <c r="A2" s="2" t="inlineStr">
        <is>
          <t>Review the project as a total basis and risk-adjusted decision—not as a purchase price plus a renovation guess.</t>
        </is>
      </c>
    </row>
    <row r="3" ht="42" customHeight="1">
      <c r="A3" s="3" t="inlineStr">
        <is>
          <t>Educational planning tool only—not legal, financial, design, engineering, appraisal, zoning, tax, lending, brokerage, or construction advice. Independently verify all information and consult licensed professionals. Use is at your own risk; no professional relationship or outcome guarantee is created.</t>
        </is>
      </c>
    </row>
    <row r="5" ht="22" customHeight="1">
      <c r="A5" s="4" t="inlineStr">
        <is>
          <t>Core investment metrics</t>
        </is>
      </c>
    </row>
    <row r="6">
      <c r="A6" s="10" t="inlineStr">
        <is>
          <t>Purchase price</t>
        </is>
      </c>
      <c r="B6" s="18">
        <f>PurchasePrice</f>
        <v/>
      </c>
    </row>
    <row r="7">
      <c r="A7" s="10" t="inlineStr">
        <is>
          <t>Closing / acquisition costs</t>
        </is>
      </c>
      <c r="B7" s="18">
        <f>ClosingCosts</f>
        <v/>
      </c>
    </row>
    <row r="8">
      <c r="A8" s="10" t="inlineStr">
        <is>
          <t>Immediate stabilization</t>
        </is>
      </c>
      <c r="B8" s="18">
        <f>Stabilization</f>
        <v/>
      </c>
    </row>
    <row r="9">
      <c r="A9" s="10" t="inlineStr">
        <is>
          <t>Renovation incl. contingency</t>
        </is>
      </c>
      <c r="B9" s="18">
        <f>RenovationBudget</f>
        <v/>
      </c>
    </row>
    <row r="10">
      <c r="A10" s="10" t="inlineStr">
        <is>
          <t>Financing and carry</t>
        </is>
      </c>
      <c r="B10" s="18">
        <f>FinancingCarry</f>
        <v/>
      </c>
    </row>
    <row r="11">
      <c r="A11" s="10" t="inlineStr">
        <is>
          <t>Total project basis</t>
        </is>
      </c>
      <c r="B11" s="18">
        <f>SUM(B6:B10)</f>
        <v/>
      </c>
    </row>
    <row r="12">
      <c r="A12" s="10" t="inlineStr">
        <is>
          <t>Expected exit / stabilized value</t>
        </is>
      </c>
      <c r="B12" s="18">
        <f>ExitValue</f>
        <v/>
      </c>
    </row>
    <row r="13">
      <c r="A13" s="10" t="inlineStr">
        <is>
          <t>Disposition costs</t>
        </is>
      </c>
      <c r="B13" s="18">
        <f>ExitValue*DispositionPct</f>
        <v/>
      </c>
    </row>
    <row r="14">
      <c r="A14" s="10" t="inlineStr">
        <is>
          <t>Projected gross profit</t>
        </is>
      </c>
      <c r="B14" s="18">
        <f>B12-B13-B11</f>
        <v/>
      </c>
    </row>
    <row r="15">
      <c r="A15" s="10" t="inlineStr">
        <is>
          <t>Projected margin on value</t>
        </is>
      </c>
      <c r="B15" s="19">
        <f>IFERROR(B14/B12,0)</f>
        <v/>
      </c>
    </row>
    <row r="16">
      <c r="A16" s="10" t="inlineStr">
        <is>
          <t>Projected return on total basis</t>
        </is>
      </c>
      <c r="B16" s="19">
        <f>IFERROR(B14/B11,0)</f>
        <v/>
      </c>
    </row>
    <row r="17">
      <c r="A17" s="10" t="inlineStr">
        <is>
          <t>Value cushion over basis</t>
        </is>
      </c>
      <c r="B17" s="19">
        <f>IFERROR((B12-B11)/B12,0)</f>
        <v/>
      </c>
    </row>
    <row r="19" ht="22" customHeight="1">
      <c r="A19" s="4" t="inlineStr">
        <is>
          <t>Rent / hold snapshot</t>
        </is>
      </c>
    </row>
    <row r="20">
      <c r="A20" s="10" t="inlineStr">
        <is>
          <t>Annual gross rent</t>
        </is>
      </c>
      <c r="B20" s="18">
        <f>MonthlyRent*12</f>
        <v/>
      </c>
    </row>
    <row r="21">
      <c r="A21" s="10" t="inlineStr">
        <is>
          <t>Annual operating expenses</t>
        </is>
      </c>
      <c r="B21" s="18">
        <f>B20*OpExPct</f>
        <v/>
      </c>
    </row>
    <row r="22">
      <c r="A22" s="10" t="inlineStr">
        <is>
          <t>Estimated net operating income</t>
        </is>
      </c>
      <c r="B22" s="18">
        <f>B20-B21</f>
        <v/>
      </c>
    </row>
    <row r="23">
      <c r="A23" s="10" t="inlineStr">
        <is>
          <t>Unlevered yield on cost</t>
        </is>
      </c>
      <c r="B23" s="19">
        <f>IFERROR(B22/B11,0)</f>
        <v/>
      </c>
    </row>
    <row r="25" ht="22" customHeight="1">
      <c r="A25" s="4" t="inlineStr">
        <is>
          <t>Decision thresholds</t>
        </is>
      </c>
    </row>
    <row r="26">
      <c r="A26" s="10" t="inlineStr">
        <is>
          <t>Minimum desired profit margin</t>
        </is>
      </c>
      <c r="B26" s="15" t="n">
        <v>0.15</v>
      </c>
    </row>
    <row r="27">
      <c r="A27" s="10" t="inlineStr">
        <is>
          <t>Minimum desired return on basis</t>
        </is>
      </c>
      <c r="B27" s="15" t="n">
        <v>0.18</v>
      </c>
    </row>
    <row r="28">
      <c r="A28" s="10" t="inlineStr">
        <is>
          <t>Maximum basis as % of exit value</t>
        </is>
      </c>
      <c r="B28" s="15" t="n">
        <v>0.8</v>
      </c>
    </row>
    <row r="29">
      <c r="A29" s="7" t="inlineStr">
        <is>
          <t>Overall preliminary gate</t>
        </is>
      </c>
      <c r="B29" s="20">
        <f>IF(AND(B14&gt;0,B15&gt;=B26,B16&gt;=B27,B11/B12&lt;=B28),"PASS — ADVANCE TO VERIFICATION","HOLD — REVISE OR VERIFY")</f>
        <v/>
      </c>
    </row>
  </sheetData>
  <mergeCells count="6">
    <mergeCell ref="A1:H1"/>
    <mergeCell ref="A3:H3"/>
    <mergeCell ref="A25:H25"/>
    <mergeCell ref="A2:H2"/>
    <mergeCell ref="A19:H19"/>
    <mergeCell ref="A5:H5"/>
  </mergeCells>
  <conditionalFormatting sqref="B29">
    <cfRule type="cellIs" priority="1" operator="equal" dxfId="0">
      <formula>"PASS — ADVANCE TO VERIFICATION"</formula>
    </cfRule>
    <cfRule type="cellIs" priority="2" operator="equal" dxfId="1">
      <formula>"HOLD — REVISE OR VERIFY"</formula>
    </cfRule>
  </conditionalFormatting>
  <printOptions horizontalCentered="0"/>
  <pageMargins left="0.35" right="0.35" top="0.5" bottom="0.5" header="0.2" footer="0.2"/>
  <pageSetup fitToHeight="0" fitToWidth="1"/>
  <headerFooter>
    <oddHeader/>
    <oddFooter>&amp;CLuxline Developers | Investor Resource Series&amp;RPage &amp;P of &amp;N</oddFooter>
    <evenHeader/>
    <evenFooter/>
    <firstHeader/>
    <firstFooter/>
  </headerFooter>
</worksheet>
</file>

<file path=xl/worksheets/sheet6.xml><?xml version="1.0" encoding="utf-8"?>
<worksheet xmlns="http://schemas.openxmlformats.org/spreadsheetml/2006/main">
  <sheetPr>
    <outlinePr summaryBelow="1" summaryRight="1"/>
    <pageSetUpPr fitToPage="1"/>
  </sheetPr>
  <dimension ref="A1:H26"/>
  <sheetViews>
    <sheetView showGridLines="0" workbookViewId="0">
      <pane ySplit="5" topLeftCell="A6" activePane="bottomLeft" state="frozen"/>
      <selection pane="bottomLeft" activeCell="A1" sqref="A1"/>
    </sheetView>
  </sheetViews>
  <sheetFormatPr baseColWidth="8" defaultRowHeight="15"/>
  <cols>
    <col width="24" customWidth="1" min="1" max="1"/>
    <col width="18" customWidth="1" min="2" max="2"/>
    <col width="18" customWidth="1" min="3" max="3"/>
    <col width="18" customWidth="1" min="4" max="4"/>
    <col width="18" customWidth="1" min="5" max="5"/>
    <col width="18" customWidth="1" min="6" max="6"/>
    <col width="18" customWidth="1" min="7" max="7"/>
    <col width="18" customWidth="1" min="8" max="8"/>
  </cols>
  <sheetData>
    <row r="1" ht="32" customHeight="1">
      <c r="A1" s="1" t="inlineStr">
        <is>
          <t>RISK REGISTER</t>
        </is>
      </c>
    </row>
    <row r="2" ht="30" customHeight="1">
      <c r="A2" s="2" t="inlineStr">
        <is>
          <t>Convert each unresolved assumption into a verification action with an owner and deadline.</t>
        </is>
      </c>
    </row>
    <row r="3" ht="42" customHeight="1">
      <c r="A3" s="3" t="inlineStr">
        <is>
          <t>Educational planning tool only—not legal, financial, design, engineering, appraisal, zoning, tax, lending, brokerage, or construction advice. Independently verify all information and consult licensed professionals. Use is at your own risk; no professional relationship or outcome guarantee is created.</t>
        </is>
      </c>
    </row>
    <row r="5" ht="22" customHeight="1">
      <c r="A5" s="4" t="inlineStr">
        <is>
          <t>Active development risks</t>
        </is>
      </c>
    </row>
    <row r="6">
      <c r="A6" s="17" t="inlineStr">
        <is>
          <t>Risk / assumption</t>
        </is>
      </c>
      <c r="B6" s="17" t="inlineStr">
        <is>
          <t>Category</t>
        </is>
      </c>
      <c r="C6" s="17" t="inlineStr">
        <is>
          <t>Likelihood (1-5)</t>
        </is>
      </c>
      <c r="D6" s="17" t="inlineStr">
        <is>
          <t>Impact (1-5)</t>
        </is>
      </c>
      <c r="E6" s="17" t="inlineStr">
        <is>
          <t>Score</t>
        </is>
      </c>
      <c r="F6" s="17" t="inlineStr">
        <is>
          <t>Verification / control action</t>
        </is>
      </c>
      <c r="G6" s="17" t="inlineStr">
        <is>
          <t>Owner</t>
        </is>
      </c>
      <c r="H6" s="17" t="inlineStr">
        <is>
          <t>Due date</t>
        </is>
      </c>
    </row>
    <row r="7">
      <c r="A7" s="11" t="n"/>
      <c r="B7" s="11" t="n"/>
      <c r="C7" s="16" t="n">
        <v>3</v>
      </c>
      <c r="D7" s="16" t="n">
        <v>3</v>
      </c>
      <c r="E7" s="21">
        <f>C7*D7</f>
        <v/>
      </c>
      <c r="F7" s="11" t="n"/>
      <c r="G7" s="11" t="n"/>
      <c r="H7" s="11" t="n"/>
    </row>
    <row r="8">
      <c r="A8" s="11" t="n"/>
      <c r="B8" s="11" t="n"/>
      <c r="C8" s="16" t="n">
        <v>3</v>
      </c>
      <c r="D8" s="16" t="n">
        <v>3</v>
      </c>
      <c r="E8" s="21">
        <f>C8*D8</f>
        <v/>
      </c>
      <c r="F8" s="11" t="n"/>
      <c r="G8" s="11" t="n"/>
      <c r="H8" s="11" t="n"/>
    </row>
    <row r="9">
      <c r="A9" s="11" t="n"/>
      <c r="B9" s="11" t="n"/>
      <c r="C9" s="16" t="n">
        <v>3</v>
      </c>
      <c r="D9" s="16" t="n">
        <v>3</v>
      </c>
      <c r="E9" s="21">
        <f>C9*D9</f>
        <v/>
      </c>
      <c r="F9" s="11" t="n"/>
      <c r="G9" s="11" t="n"/>
      <c r="H9" s="11" t="n"/>
    </row>
    <row r="10">
      <c r="A10" s="11" t="n"/>
      <c r="B10" s="11" t="n"/>
      <c r="C10" s="16" t="n">
        <v>3</v>
      </c>
      <c r="D10" s="16" t="n">
        <v>3</v>
      </c>
      <c r="E10" s="21">
        <f>C10*D10</f>
        <v/>
      </c>
      <c r="F10" s="11" t="n"/>
      <c r="G10" s="11" t="n"/>
      <c r="H10" s="11" t="n"/>
    </row>
    <row r="11">
      <c r="A11" s="11" t="n"/>
      <c r="B11" s="11" t="n"/>
      <c r="C11" s="16" t="n">
        <v>3</v>
      </c>
      <c r="D11" s="16" t="n">
        <v>3</v>
      </c>
      <c r="E11" s="21">
        <f>C11*D11</f>
        <v/>
      </c>
      <c r="F11" s="11" t="n"/>
      <c r="G11" s="11" t="n"/>
      <c r="H11" s="11" t="n"/>
    </row>
    <row r="12">
      <c r="A12" s="11" t="n"/>
      <c r="B12" s="11" t="n"/>
      <c r="C12" s="16" t="n">
        <v>3</v>
      </c>
      <c r="D12" s="16" t="n">
        <v>3</v>
      </c>
      <c r="E12" s="21">
        <f>C12*D12</f>
        <v/>
      </c>
      <c r="F12" s="11" t="n"/>
      <c r="G12" s="11" t="n"/>
      <c r="H12" s="11" t="n"/>
    </row>
    <row r="13">
      <c r="A13" s="11" t="n"/>
      <c r="B13" s="11" t="n"/>
      <c r="C13" s="16" t="n">
        <v>3</v>
      </c>
      <c r="D13" s="16" t="n">
        <v>3</v>
      </c>
      <c r="E13" s="21">
        <f>C13*D13</f>
        <v/>
      </c>
      <c r="F13" s="11" t="n"/>
      <c r="G13" s="11" t="n"/>
      <c r="H13" s="11" t="n"/>
    </row>
    <row r="14">
      <c r="A14" s="11" t="n"/>
      <c r="B14" s="11" t="n"/>
      <c r="C14" s="16" t="n">
        <v>3</v>
      </c>
      <c r="D14" s="16" t="n">
        <v>3</v>
      </c>
      <c r="E14" s="21">
        <f>C14*D14</f>
        <v/>
      </c>
      <c r="F14" s="11" t="n"/>
      <c r="G14" s="11" t="n"/>
      <c r="H14" s="11" t="n"/>
    </row>
    <row r="15">
      <c r="A15" s="11" t="n"/>
      <c r="B15" s="11" t="n"/>
      <c r="C15" s="16" t="n">
        <v>3</v>
      </c>
      <c r="D15" s="16" t="n">
        <v>3</v>
      </c>
      <c r="E15" s="21">
        <f>C15*D15</f>
        <v/>
      </c>
      <c r="F15" s="11" t="n"/>
      <c r="G15" s="11" t="n"/>
      <c r="H15" s="11" t="n"/>
    </row>
    <row r="16">
      <c r="A16" s="11" t="n"/>
      <c r="B16" s="11" t="n"/>
      <c r="C16" s="16" t="n">
        <v>3</v>
      </c>
      <c r="D16" s="16" t="n">
        <v>3</v>
      </c>
      <c r="E16" s="21">
        <f>C16*D16</f>
        <v/>
      </c>
      <c r="F16" s="11" t="n"/>
      <c r="G16" s="11" t="n"/>
      <c r="H16" s="11" t="n"/>
    </row>
    <row r="17">
      <c r="A17" s="11" t="n"/>
      <c r="B17" s="11" t="n"/>
      <c r="C17" s="16" t="n">
        <v>3</v>
      </c>
      <c r="D17" s="16" t="n">
        <v>3</v>
      </c>
      <c r="E17" s="21">
        <f>C17*D17</f>
        <v/>
      </c>
      <c r="F17" s="11" t="n"/>
      <c r="G17" s="11" t="n"/>
      <c r="H17" s="11" t="n"/>
    </row>
    <row r="18">
      <c r="A18" s="11" t="n"/>
      <c r="B18" s="11" t="n"/>
      <c r="C18" s="16" t="n">
        <v>3</v>
      </c>
      <c r="D18" s="16" t="n">
        <v>3</v>
      </c>
      <c r="E18" s="21">
        <f>C18*D18</f>
        <v/>
      </c>
      <c r="F18" s="11" t="n"/>
      <c r="G18" s="11" t="n"/>
      <c r="H18" s="11" t="n"/>
    </row>
    <row r="19">
      <c r="A19" s="11" t="n"/>
      <c r="B19" s="11" t="n"/>
      <c r="C19" s="16" t="n">
        <v>3</v>
      </c>
      <c r="D19" s="16" t="n">
        <v>3</v>
      </c>
      <c r="E19" s="21">
        <f>C19*D19</f>
        <v/>
      </c>
      <c r="F19" s="11" t="n"/>
      <c r="G19" s="11" t="n"/>
      <c r="H19" s="11" t="n"/>
    </row>
    <row r="20">
      <c r="A20" s="11" t="n"/>
      <c r="B20" s="11" t="n"/>
      <c r="C20" s="16" t="n">
        <v>3</v>
      </c>
      <c r="D20" s="16" t="n">
        <v>3</v>
      </c>
      <c r="E20" s="21">
        <f>C20*D20</f>
        <v/>
      </c>
      <c r="F20" s="11" t="n"/>
      <c r="G20" s="11" t="n"/>
      <c r="H20" s="11" t="n"/>
    </row>
    <row r="21">
      <c r="A21" s="11" t="n"/>
      <c r="B21" s="11" t="n"/>
      <c r="C21" s="16" t="n">
        <v>3</v>
      </c>
      <c r="D21" s="16" t="n">
        <v>3</v>
      </c>
      <c r="E21" s="21">
        <f>C21*D21</f>
        <v/>
      </c>
      <c r="F21" s="11" t="n"/>
      <c r="G21" s="11" t="n"/>
      <c r="H21" s="11" t="n"/>
    </row>
    <row r="22">
      <c r="A22" s="11" t="n"/>
      <c r="B22" s="11" t="n"/>
      <c r="C22" s="16" t="n">
        <v>3</v>
      </c>
      <c r="D22" s="16" t="n">
        <v>3</v>
      </c>
      <c r="E22" s="21">
        <f>C22*D22</f>
        <v/>
      </c>
      <c r="F22" s="11" t="n"/>
      <c r="G22" s="11" t="n"/>
      <c r="H22" s="11" t="n"/>
    </row>
    <row r="23">
      <c r="A23" s="11" t="n"/>
      <c r="B23" s="11" t="n"/>
      <c r="C23" s="16" t="n">
        <v>3</v>
      </c>
      <c r="D23" s="16" t="n">
        <v>3</v>
      </c>
      <c r="E23" s="21">
        <f>C23*D23</f>
        <v/>
      </c>
      <c r="F23" s="11" t="n"/>
      <c r="G23" s="11" t="n"/>
      <c r="H23" s="11" t="n"/>
    </row>
    <row r="24">
      <c r="A24" s="11" t="n"/>
      <c r="B24" s="11" t="n"/>
      <c r="C24" s="16" t="n">
        <v>3</v>
      </c>
      <c r="D24" s="16" t="n">
        <v>3</v>
      </c>
      <c r="E24" s="21">
        <f>C24*D24</f>
        <v/>
      </c>
      <c r="F24" s="11" t="n"/>
      <c r="G24" s="11" t="n"/>
      <c r="H24" s="11" t="n"/>
    </row>
    <row r="25">
      <c r="A25" s="11" t="n"/>
      <c r="B25" s="11" t="n"/>
      <c r="C25" s="16" t="n">
        <v>3</v>
      </c>
      <c r="D25" s="16" t="n">
        <v>3</v>
      </c>
      <c r="E25" s="21">
        <f>C25*D25</f>
        <v/>
      </c>
      <c r="F25" s="11" t="n"/>
      <c r="G25" s="11" t="n"/>
      <c r="H25" s="11" t="n"/>
    </row>
    <row r="26">
      <c r="A26" s="11" t="n"/>
      <c r="B26" s="11" t="n"/>
      <c r="C26" s="16" t="n">
        <v>3</v>
      </c>
      <c r="D26" s="16" t="n">
        <v>3</v>
      </c>
      <c r="E26" s="21">
        <f>C26*D26</f>
        <v/>
      </c>
      <c r="F26" s="11" t="n"/>
      <c r="G26" s="11" t="n"/>
      <c r="H26" s="11" t="n"/>
    </row>
  </sheetData>
  <autoFilter ref="A1:H26"/>
  <mergeCells count="4">
    <mergeCell ref="A3:H3"/>
    <mergeCell ref="A2:H2"/>
    <mergeCell ref="A5:H5"/>
    <mergeCell ref="A1:H1"/>
  </mergeCells>
  <conditionalFormatting sqref="E6:E26">
    <cfRule type="cellIs" priority="1" operator="greaterThanOrEqual" dxfId="1">
      <formula>16</formula>
    </cfRule>
    <cfRule type="cellIs" priority="2" operator="between" dxfId="2">
      <formula>9</formula>
      <formula>15</formula>
    </cfRule>
  </conditionalFormatting>
  <dataValidations count="2">
    <dataValidation sqref="B7 B8 B9 B10 B11 B12 B13 B14 B15 B16 B17 B18 B19 B20 B21 B22 B23 B24 B25 B26" showDropDown="0" showInputMessage="0" showErrorMessage="0" allowBlank="0" type="list">
      <formula1>"Title,Zoning,Structure,Utilities,Environmental,Finance,Market,Schedule,Procurement,Other"</formula1>
    </dataValidation>
    <dataValidation sqref="C7 C8 C9 C10 C11 C12 C13 C14 C15 C16 C17 C18 C19 C20 C21 C22 C23 C24 C25 C26 D7 D8 D9 D10 D11 D12 D13 D14 D15 D16 D17 D18 D19 D20 D21 D22 D23 D24 D25 D26" showDropDown="0" showInputMessage="0" showErrorMessage="0" allowBlank="0" type="whole" operator="between">
      <formula1>1</formula1>
      <formula2>5</formula2>
    </dataValidation>
  </dataValidations>
  <printOptions horizontalCentered="0"/>
  <pageMargins left="0.35" right="0.35" top="0.5" bottom="0.5" header="0.2" footer="0.2"/>
  <pageSetup fitToHeight="0" fitToWidth="1"/>
  <headerFooter>
    <oddHeader/>
    <oddFooter>&amp;CLuxline Developers | Investor Resource Series&amp;RPage &amp;P of &amp;N</oddFooter>
    <evenHeader/>
    <evenFooter/>
    <firstHeader/>
    <firstFooter/>
  </headerFooter>
</worksheet>
</file>

<file path=xl/worksheets/sheet7.xml><?xml version="1.0" encoding="utf-8"?>
<worksheet xmlns="http://schemas.openxmlformats.org/spreadsheetml/2006/main">
  <sheetPr>
    <outlinePr summaryBelow="1" summaryRight="1"/>
    <pageSetUpPr fitToPage="1"/>
  </sheetPr>
  <dimension ref="A1:H33"/>
  <sheetViews>
    <sheetView showGridLines="0" workbookViewId="0">
      <pane ySplit="5" topLeftCell="A6" activePane="bottomLeft" state="frozen"/>
      <selection pane="bottomLeft" activeCell="A1" sqref="A1"/>
    </sheetView>
  </sheetViews>
  <sheetFormatPr baseColWidth="8" defaultRowHeight="15"/>
  <cols>
    <col width="24" customWidth="1" min="1" max="1"/>
    <col width="18" customWidth="1" min="2" max="2"/>
    <col width="18" customWidth="1" min="3" max="3"/>
    <col width="18" customWidth="1" min="4" max="4"/>
    <col width="18" customWidth="1" min="5" max="5"/>
    <col width="18" customWidth="1" min="6" max="6"/>
    <col width="18" customWidth="1" min="7" max="7"/>
    <col width="18" customWidth="1" min="8" max="8"/>
  </cols>
  <sheetData>
    <row r="1" ht="32" customHeight="1">
      <c r="A1" s="1" t="inlineStr">
        <is>
          <t>SITE VISIT + EXISTING CONDITIONS</t>
        </is>
      </c>
    </row>
    <row r="2" ht="30" customHeight="1">
      <c r="A2" s="2" t="inlineStr">
        <is>
          <t>Record what is observed, what is only assumed, and what requires destructive investigation or specialist review.</t>
        </is>
      </c>
    </row>
    <row r="3" ht="42" customHeight="1">
      <c r="A3" s="3" t="inlineStr">
        <is>
          <t>Educational planning tool only—not legal, financial, design, engineering, appraisal, zoning, tax, lending, brokerage, or construction advice. Independently verify all information and consult licensed professionals. Use is at your own risk; no professional relationship or outcome guarantee is created.</t>
        </is>
      </c>
    </row>
    <row r="5" ht="22" customHeight="1">
      <c r="A5" s="4" t="inlineStr">
        <is>
          <t>Visit record</t>
        </is>
      </c>
    </row>
    <row r="6">
      <c r="A6" s="10" t="inlineStr">
        <is>
          <t>Property address</t>
        </is>
      </c>
      <c r="B6" s="11" t="n"/>
    </row>
    <row r="7">
      <c r="A7" s="10" t="inlineStr">
        <is>
          <t>Visit date / weather</t>
        </is>
      </c>
      <c r="B7" s="11" t="n"/>
    </row>
    <row r="8">
      <c r="A8" s="10" t="inlineStr">
        <is>
          <t>Attendees</t>
        </is>
      </c>
      <c r="B8" s="11" t="n"/>
    </row>
    <row r="9">
      <c r="A9" s="10" t="inlineStr">
        <is>
          <t>Occupancy / access limitations</t>
        </is>
      </c>
      <c r="B9" s="11" t="n"/>
    </row>
    <row r="10">
      <c r="A10" s="10" t="inlineStr">
        <is>
          <t>Documents reviewed before visit</t>
        </is>
      </c>
      <c r="B10" s="11" t="n"/>
    </row>
    <row r="12" ht="22" customHeight="1">
      <c r="A12" s="4" t="inlineStr">
        <is>
          <t>Observation log</t>
        </is>
      </c>
    </row>
    <row r="13">
      <c r="A13" s="17" t="inlineStr">
        <is>
          <t>Area / system</t>
        </is>
      </c>
      <c r="B13" s="17" t="inlineStr">
        <is>
          <t>Observed condition</t>
        </is>
      </c>
      <c r="C13" s="17" t="inlineStr">
        <is>
          <t>Photo / reference</t>
        </is>
      </c>
      <c r="D13" s="17" t="inlineStr">
        <is>
          <t>Immediate concern?</t>
        </is>
      </c>
      <c r="E13" s="17" t="inlineStr">
        <is>
          <t>Specialist needed</t>
        </is>
      </c>
      <c r="F13" s="17" t="inlineStr">
        <is>
          <t>Budget effect</t>
        </is>
      </c>
      <c r="G13" s="17" t="inlineStr">
        <is>
          <t>Schedule effect</t>
        </is>
      </c>
      <c r="H13" s="17" t="inlineStr">
        <is>
          <t>Next action</t>
        </is>
      </c>
    </row>
    <row r="14" ht="34" customHeight="1">
      <c r="A14" s="11" t="n"/>
      <c r="B14" s="11" t="n"/>
      <c r="C14" s="11" t="n"/>
      <c r="D14" s="11" t="n"/>
      <c r="E14" s="11" t="n"/>
      <c r="F14" s="11" t="n"/>
      <c r="G14" s="11" t="n"/>
      <c r="H14" s="11" t="n"/>
    </row>
    <row r="15" ht="34" customHeight="1">
      <c r="A15" s="11" t="n"/>
      <c r="B15" s="11" t="n"/>
      <c r="C15" s="11" t="n"/>
      <c r="D15" s="11" t="n"/>
      <c r="E15" s="11" t="n"/>
      <c r="F15" s="11" t="n"/>
      <c r="G15" s="11" t="n"/>
      <c r="H15" s="11" t="n"/>
    </row>
    <row r="16" ht="34" customHeight="1">
      <c r="A16" s="11" t="n"/>
      <c r="B16" s="11" t="n"/>
      <c r="C16" s="11" t="n"/>
      <c r="D16" s="11" t="n"/>
      <c r="E16" s="11" t="n"/>
      <c r="F16" s="11" t="n"/>
      <c r="G16" s="11" t="n"/>
      <c r="H16" s="11" t="n"/>
    </row>
    <row r="17" ht="34" customHeight="1">
      <c r="A17" s="11" t="n"/>
      <c r="B17" s="11" t="n"/>
      <c r="C17" s="11" t="n"/>
      <c r="D17" s="11" t="n"/>
      <c r="E17" s="11" t="n"/>
      <c r="F17" s="11" t="n"/>
      <c r="G17" s="11" t="n"/>
      <c r="H17" s="11" t="n"/>
    </row>
    <row r="18" ht="34" customHeight="1">
      <c r="A18" s="11" t="n"/>
      <c r="B18" s="11" t="n"/>
      <c r="C18" s="11" t="n"/>
      <c r="D18" s="11" t="n"/>
      <c r="E18" s="11" t="n"/>
      <c r="F18" s="11" t="n"/>
      <c r="G18" s="11" t="n"/>
      <c r="H18" s="11" t="n"/>
    </row>
    <row r="19" ht="34" customHeight="1">
      <c r="A19" s="11" t="n"/>
      <c r="B19" s="11" t="n"/>
      <c r="C19" s="11" t="n"/>
      <c r="D19" s="11" t="n"/>
      <c r="E19" s="11" t="n"/>
      <c r="F19" s="11" t="n"/>
      <c r="G19" s="11" t="n"/>
      <c r="H19" s="11" t="n"/>
    </row>
    <row r="20" ht="34" customHeight="1">
      <c r="A20" s="11" t="n"/>
      <c r="B20" s="11" t="n"/>
      <c r="C20" s="11" t="n"/>
      <c r="D20" s="11" t="n"/>
      <c r="E20" s="11" t="n"/>
      <c r="F20" s="11" t="n"/>
      <c r="G20" s="11" t="n"/>
      <c r="H20" s="11" t="n"/>
    </row>
    <row r="21" ht="34" customHeight="1">
      <c r="A21" s="11" t="n"/>
      <c r="B21" s="11" t="n"/>
      <c r="C21" s="11" t="n"/>
      <c r="D21" s="11" t="n"/>
      <c r="E21" s="11" t="n"/>
      <c r="F21" s="11" t="n"/>
      <c r="G21" s="11" t="n"/>
      <c r="H21" s="11" t="n"/>
    </row>
    <row r="22" ht="34" customHeight="1">
      <c r="A22" s="11" t="n"/>
      <c r="B22" s="11" t="n"/>
      <c r="C22" s="11" t="n"/>
      <c r="D22" s="11" t="n"/>
      <c r="E22" s="11" t="n"/>
      <c r="F22" s="11" t="n"/>
      <c r="G22" s="11" t="n"/>
      <c r="H22" s="11" t="n"/>
    </row>
    <row r="23" ht="34" customHeight="1">
      <c r="A23" s="11" t="n"/>
      <c r="B23" s="11" t="n"/>
      <c r="C23" s="11" t="n"/>
      <c r="D23" s="11" t="n"/>
      <c r="E23" s="11" t="n"/>
      <c r="F23" s="11" t="n"/>
      <c r="G23" s="11" t="n"/>
      <c r="H23" s="11" t="n"/>
    </row>
    <row r="24" ht="34" customHeight="1">
      <c r="A24" s="11" t="n"/>
      <c r="B24" s="11" t="n"/>
      <c r="C24" s="11" t="n"/>
      <c r="D24" s="11" t="n"/>
      <c r="E24" s="11" t="n"/>
      <c r="F24" s="11" t="n"/>
      <c r="G24" s="11" t="n"/>
      <c r="H24" s="11" t="n"/>
    </row>
    <row r="25" ht="34" customHeight="1">
      <c r="A25" s="11" t="n"/>
      <c r="B25" s="11" t="n"/>
      <c r="C25" s="11" t="n"/>
      <c r="D25" s="11" t="n"/>
      <c r="E25" s="11" t="n"/>
      <c r="F25" s="11" t="n"/>
      <c r="G25" s="11" t="n"/>
      <c r="H25" s="11" t="n"/>
    </row>
    <row r="26" ht="34" customHeight="1">
      <c r="A26" s="11" t="n"/>
      <c r="B26" s="11" t="n"/>
      <c r="C26" s="11" t="n"/>
      <c r="D26" s="11" t="n"/>
      <c r="E26" s="11" t="n"/>
      <c r="F26" s="11" t="n"/>
      <c r="G26" s="11" t="n"/>
      <c r="H26" s="11" t="n"/>
    </row>
    <row r="27" ht="34" customHeight="1">
      <c r="A27" s="11" t="n"/>
      <c r="B27" s="11" t="n"/>
      <c r="C27" s="11" t="n"/>
      <c r="D27" s="11" t="n"/>
      <c r="E27" s="11" t="n"/>
      <c r="F27" s="11" t="n"/>
      <c r="G27" s="11" t="n"/>
      <c r="H27" s="11" t="n"/>
    </row>
    <row r="28" ht="34" customHeight="1">
      <c r="A28" s="11" t="n"/>
      <c r="B28" s="11" t="n"/>
      <c r="C28" s="11" t="n"/>
      <c r="D28" s="11" t="n"/>
      <c r="E28" s="11" t="n"/>
      <c r="F28" s="11" t="n"/>
      <c r="G28" s="11" t="n"/>
      <c r="H28" s="11" t="n"/>
    </row>
    <row r="29" ht="34" customHeight="1">
      <c r="A29" s="11" t="n"/>
      <c r="B29" s="11" t="n"/>
      <c r="C29" s="11" t="n"/>
      <c r="D29" s="11" t="n"/>
      <c r="E29" s="11" t="n"/>
      <c r="F29" s="11" t="n"/>
      <c r="G29" s="11" t="n"/>
      <c r="H29" s="11" t="n"/>
    </row>
    <row r="30" ht="34" customHeight="1">
      <c r="A30" s="11" t="n"/>
      <c r="B30" s="11" t="n"/>
      <c r="C30" s="11" t="n"/>
      <c r="D30" s="11" t="n"/>
      <c r="E30" s="11" t="n"/>
      <c r="F30" s="11" t="n"/>
      <c r="G30" s="11" t="n"/>
      <c r="H30" s="11" t="n"/>
    </row>
    <row r="31" ht="34" customHeight="1">
      <c r="A31" s="11" t="n"/>
      <c r="B31" s="11" t="n"/>
      <c r="C31" s="11" t="n"/>
      <c r="D31" s="11" t="n"/>
      <c r="E31" s="11" t="n"/>
      <c r="F31" s="11" t="n"/>
      <c r="G31" s="11" t="n"/>
      <c r="H31" s="11" t="n"/>
    </row>
    <row r="32" ht="34" customHeight="1">
      <c r="A32" s="11" t="n"/>
      <c r="B32" s="11" t="n"/>
      <c r="C32" s="11" t="n"/>
      <c r="D32" s="11" t="n"/>
      <c r="E32" s="11" t="n"/>
      <c r="F32" s="11" t="n"/>
      <c r="G32" s="11" t="n"/>
      <c r="H32" s="11" t="n"/>
    </row>
    <row r="33" ht="34" customHeight="1">
      <c r="A33" s="11" t="n"/>
      <c r="B33" s="11" t="n"/>
      <c r="C33" s="11" t="n"/>
      <c r="D33" s="11" t="n"/>
      <c r="E33" s="11" t="n"/>
      <c r="F33" s="11" t="n"/>
      <c r="G33" s="11" t="n"/>
      <c r="H33" s="11" t="n"/>
    </row>
  </sheetData>
  <mergeCells count="10">
    <mergeCell ref="A1:H1"/>
    <mergeCell ref="A12:H12"/>
    <mergeCell ref="B8:H8"/>
    <mergeCell ref="A3:H3"/>
    <mergeCell ref="B9:H9"/>
    <mergeCell ref="A2:H2"/>
    <mergeCell ref="B6:H6"/>
    <mergeCell ref="B7:H7"/>
    <mergeCell ref="A5:H5"/>
    <mergeCell ref="B10:H10"/>
  </mergeCells>
  <printOptions horizontalCentered="0"/>
  <pageMargins left="0.35" right="0.35" top="0.5" bottom="0.5" header="0.2" footer="0.2"/>
  <pageSetup fitToHeight="0" fitToWidth="1"/>
  <headerFooter>
    <oddHeader/>
    <oddFooter>&amp;CLuxline Developers | Investor Resource Series&amp;RPage &amp;P of &amp;N</oddFooter>
    <evenHeader/>
    <evenFooter/>
    <firstHeader/>
    <firstFooter/>
  </headerFooter>
</worksheet>
</file>

<file path=xl/worksheets/sheet8.xml><?xml version="1.0" encoding="utf-8"?>
<worksheet xmlns="http://schemas.openxmlformats.org/spreadsheetml/2006/main">
  <sheetPr>
    <outlinePr summaryBelow="1" summaryRight="1"/>
    <pageSetUpPr fitToPage="1"/>
  </sheetPr>
  <dimension ref="A1:H22"/>
  <sheetViews>
    <sheetView showGridLines="0" workbookViewId="0">
      <pane ySplit="5" topLeftCell="A6" activePane="bottomLeft" state="frozen"/>
      <selection pane="bottomLeft" activeCell="A1" sqref="A1"/>
    </sheetView>
  </sheetViews>
  <sheetFormatPr baseColWidth="8" defaultRowHeight="15"/>
  <cols>
    <col width="24" customWidth="1" min="1" max="1"/>
    <col width="18" customWidth="1" min="2" max="2"/>
    <col width="18" customWidth="1" min="3" max="3"/>
    <col width="18" customWidth="1" min="4" max="4"/>
    <col width="18" customWidth="1" min="5" max="5"/>
    <col width="18" customWidth="1" min="6" max="6"/>
    <col width="18" customWidth="1" min="7" max="7"/>
    <col width="18" customWidth="1" min="8" max="8"/>
  </cols>
  <sheetData>
    <row r="1" ht="32" customHeight="1">
      <c r="A1" s="1" t="inlineStr">
        <is>
          <t>IMPORTANT USE NOTICE + LIABILITY LIMITATION</t>
        </is>
      </c>
    </row>
    <row r="2" ht="30" customHeight="1">
      <c r="A2" s="2" t="inlineStr">
        <is>
          <t>Read before using, sharing, or relying on this workbook.</t>
        </is>
      </c>
    </row>
    <row r="3" ht="42" customHeight="1">
      <c r="A3" s="3" t="inlineStr">
        <is>
          <t>Educational planning tool only—not legal, financial, design, engineering, appraisal, zoning, tax, lending, brokerage, or construction advice. Independently verify all information and consult licensed professionals. Use is at your own risk; no professional relationship or outcome guarantee is created.</t>
        </is>
      </c>
    </row>
    <row r="5">
      <c r="A5" s="22" t="inlineStr">
        <is>
          <t>IMPORTANT USE NOTICE AND LIABILITY LIMITATION. This template is a general educational planning tool prepared by Luxline Developers and Stephen Brooks to help users organize preliminary property-development questions. It is not a contract, legal instrument, appraisal, broker opinion, investment recommendation, construction estimate, architectural or engineering document, environmental assessment, zoning determination, tax advice, lending commitment, title report, survey, inspection, or substitute for advice from licensed professionals. Conditions, costs, codes, market data, financing terms, and governmental requirements change and may differ by jurisdiction and property. Users must independently verify all information and retain qualified attorneys, architects, engineers, surveyors, inspectors, contractors, brokers, accountants, lenders, insurance professionals, environmental consultants, and governmental authorities as appropriate. Luxline Developers, Stephen Brooks, and their affiliates make no representation or warranty as to accuracy, completeness, suitability, feasibility, profitability, permitting, constructability, or outcome. Use is voluntary and at the user's sole risk. To the fullest extent permitted by applicable law, the user releases and holds harmless Luxline Developers, Stephen Brooks, and their affiliates from claims, losses, liabilities, costs, delays, or damages arising from use of, reliance on, or inability to use this template. No professional, fiduciary, attorney-client, contractor-client, broker-client, partnership, joint venture, or advisory relationship is created by download or use. Any waiver or limitation may be restricted by applicable law; obtain independent legal review before relying on it.</t>
        </is>
      </c>
    </row>
    <row r="6"/>
    <row r="7"/>
    <row r="8"/>
    <row r="9"/>
    <row r="10"/>
    <row r="11"/>
    <row r="12"/>
    <row r="13"/>
    <row r="14"/>
    <row r="15"/>
    <row r="16"/>
    <row r="17"/>
    <row r="18"/>
    <row r="19"/>
    <row r="20"/>
    <row r="21"/>
    <row r="22"/>
  </sheetData>
  <mergeCells count="4">
    <mergeCell ref="A5:H22"/>
    <mergeCell ref="A3:H3"/>
    <mergeCell ref="A2:H2"/>
    <mergeCell ref="A1:H1"/>
  </mergeCells>
  <printOptions horizontalCentered="0"/>
  <pageMargins left="0.35" right="0.35" top="0.5" bottom="0.5" header="0.2" footer="0.2"/>
  <pageSetup fitToHeight="0" fitToWidth="1"/>
  <headerFooter>
    <oddHeader/>
    <oddFooter>&amp;CLuxline Developers | Investor Resource Series&amp;RPage &amp;P of &amp;N</oddFooter>
    <evenHeader/>
    <evenFooter/>
    <firstHeader/>
    <firstFooter/>
  </headerFooter>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Luxline Developers</dc:creator>
  <dc:title xmlns:dc="http://purl.org/dc/elements/1.1/">Luxline Property Acquisition and Renovation Underwriting Workbook</dc:title>
  <dc:subject xmlns:dc="http://purl.org/dc/elements/1.1/">Preliminary real estate investment planning template</dc:subject>
  <dcterms:created xmlns:dcterms="http://purl.org/dc/terms/" xmlns:xsi="http://www.w3.org/2001/XMLSchema-instance" xsi:type="dcterms:W3CDTF">2026-07-28T00:17:15Z</dcterms:created>
  <dcterms:modified xmlns:dcterms="http://purl.org/dc/terms/" xmlns:xsi="http://www.w3.org/2001/XMLSchema-instance" xsi:type="dcterms:W3CDTF">2026-07-28T00:17:15Z</dcterms:modified>
</cp:coreProperties>
</file>